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9320" windowHeight="10170"/>
  </bookViews>
  <sheets>
    <sheet name="Прил №3" sheetId="1" r:id="rId1"/>
  </sheets>
  <calcPr calcId="124519"/>
</workbook>
</file>

<file path=xl/calcChain.xml><?xml version="1.0" encoding="utf-8"?>
<calcChain xmlns="http://schemas.openxmlformats.org/spreadsheetml/2006/main">
  <c r="P46" i="1"/>
  <c r="N46"/>
  <c r="P37"/>
  <c r="N37"/>
  <c r="M37"/>
  <c r="P34"/>
  <c r="N34"/>
  <c r="M34"/>
  <c r="P30"/>
  <c r="N30"/>
  <c r="M30"/>
  <c r="P23"/>
  <c r="N23"/>
  <c r="M23"/>
  <c r="P20"/>
  <c r="N20"/>
  <c r="M20"/>
  <c r="P13"/>
  <c r="N13"/>
  <c r="M13"/>
  <c r="M46" s="1"/>
</calcChain>
</file>

<file path=xl/sharedStrings.xml><?xml version="1.0" encoding="utf-8"?>
<sst xmlns="http://schemas.openxmlformats.org/spreadsheetml/2006/main" count="91" uniqueCount="56">
  <si>
    <t>Наименование</t>
  </si>
  <si>
    <t>ЦСР</t>
  </si>
  <si>
    <t>ВР</t>
  </si>
  <si>
    <t>2021 год</t>
  </si>
  <si>
    <t>2022 год</t>
  </si>
  <si>
    <t>2023 год</t>
  </si>
  <si>
    <t>Глава муниципального образования</t>
  </si>
  <si>
    <t>2000002030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</si>
  <si>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</si>
  <si>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</si>
  <si>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Аппараты органов государственной власти Республики Башкортостан</t>
  </si>
  <si>
    <t>2000002040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</si>
  <si>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</si>
  <si>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</si>
  <si>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</si>
  <si>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</si>
  <si>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Субвенции на осуществление первичного воинского учета на территориях, где отсутствуют военные комиссариаты</t>
  </si>
  <si>
    <t>2100051180</t>
  </si>
  <si>
    <t>Мероприятия по развитию инфраструктуры объектов противопожарной службы</t>
  </si>
  <si>
    <t>1300024300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</si>
  <si>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</si>
  <si>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1300074040</t>
  </si>
  <si>
    <t>Мероприятия по профилактике терроризма и экстремизма</t>
  </si>
  <si>
    <t>2300024700</t>
  </si>
  <si>
    <t>Дорожное хозяйство</t>
  </si>
  <si>
    <t>1800003150</t>
  </si>
  <si>
    <t>Проведение работ по землеустройству</t>
  </si>
  <si>
    <t>9900003330</t>
  </si>
  <si>
    <t>Мероприятия в области строительства, архитектуры и градостроительства</t>
  </si>
  <si>
    <t>9900003380</t>
  </si>
  <si>
    <t>Мероприятия по благоустройству территорий насе-ленных пунктов</t>
  </si>
  <si>
    <t>1300006050</t>
  </si>
  <si>
    <t>Иные межбюджетные трансферты</t>
  </si>
  <si>
    <t>9900074000</t>
  </si>
  <si>
    <t>Межбюджетные трансферты</t>
  </si>
  <si>
    <t>500</t>
  </si>
  <si>
    <t>Условно утвержденные расходы</t>
  </si>
  <si>
    <t>9900099999</t>
  </si>
  <si>
    <t>Иные средства</t>
  </si>
  <si>
    <t>900</t>
  </si>
  <si>
    <t>Итого:</t>
  </si>
  <si>
    <t xml:space="preserve">к решению Совета сельского поселения </t>
  </si>
  <si>
    <t>Федоровский район</t>
  </si>
  <si>
    <t>Республики Башкортостан</t>
  </si>
  <si>
    <t>рублей</t>
  </si>
  <si>
    <t xml:space="preserve"> Михайловский сельсовет муниципального района</t>
  </si>
  <si>
    <t>Приложение № 3</t>
  </si>
  <si>
    <t xml:space="preserve"> Распределение бюджетных ассигнований   сельского поселения Михайловский  сельсовет муниципального района Федоровский район Республики Башкортостан на 2021 год и на плановый период 2022 и 2023 годов по целевым статьям (муниципальным программам сельского поселения Михайловский   сельсовет муниципального района Федоровский район Республики Башкортостан и непрограммным направлениям деятельности), группам видов расходов классификации расходов бюджетов </t>
  </si>
  <si>
    <t>Всего</t>
  </si>
  <si>
    <t>Муниципальная программа сельского поселения по дорогам</t>
  </si>
  <si>
    <t>Муниципальная программа Комплесное развитие сельских территорий</t>
  </si>
  <si>
    <t>Непрограммные расходы</t>
  </si>
  <si>
    <t>Муниципальная программа «Благоустройство территории сельского поселения Михайловскийй сельсовет муниципального района Федоровский район Республики Башкортостан»</t>
  </si>
  <si>
    <t>Муниципальная программа «Развитие муниципальной службы сельского поселения Михайловский сельсовет муниципального района Федоровский район Республики Башкортостан»</t>
  </si>
  <si>
    <t>Муниципальная программа «Осуществление мобилизационной и вневойсковой подготовки в Михайловском сельском поселении Федоровского района Республики Башкортостан»</t>
  </si>
  <si>
    <t>24/169 от 10 января 2022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</si>
</sst>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0" xfId="0" applyNumberFormat="1" applyFont="1" applyFill="1" applyBorder="1" applyAlignment="1">
      <alignment horizontal="left" vertical="top"/>
    </xf>
    <xf numFmtId="0" fontId="3" fillId="0" borderId="13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164" fontId="1" fillId="0" borderId="19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164" fontId="1" fillId="0" borderId="19" xfId="0" applyNumberFormat="1" applyFont="1" applyFill="1" applyBorder="1" applyAlignment="1">
      <alignment horizontal="right" vertical="center"/>
    </xf>
    <xf numFmtId="164" fontId="1" fillId="0" borderId="20" xfId="0" applyNumberFormat="1" applyFont="1" applyFill="1" applyBorder="1" applyAlignment="1">
      <alignment horizontal="right" vertical="center"/>
    </xf>
    <xf numFmtId="0" fontId="6" fillId="0" borderId="19" xfId="0" applyNumberFormat="1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6" fillId="0" borderId="22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abSelected="1" workbookViewId="0">
      <selection activeCell="J7" sqref="J7"/>
    </sheetView>
  </sheetViews>
  <sheetFormatPr defaultRowHeight="15"/>
  <cols>
    <col min="1" max="1" width="0.7109375" style="2" customWidth="1"/>
    <col min="2" max="8" width="0.5703125" style="2" customWidth="1"/>
    <col min="9" max="10" width="35.7109375" style="2" customWidth="1"/>
    <col min="11" max="11" width="10.7109375" style="2" customWidth="1"/>
    <col min="12" max="12" width="4.7109375" style="2" customWidth="1"/>
    <col min="13" max="13" width="14.28515625" style="2" customWidth="1"/>
    <col min="14" max="14" width="12.7109375" style="2" customWidth="1"/>
    <col min="15" max="15" width="2.28515625" style="2" customWidth="1"/>
    <col min="16" max="16" width="14.28515625" style="2" customWidth="1"/>
    <col min="17" max="16384" width="9.140625" style="2"/>
  </cols>
  <sheetData>
    <row r="1" spans="1:16" s="11" customFormat="1" ht="15.75" customHeight="1">
      <c r="A1" s="28" t="s">
        <v>46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1" customFormat="1" ht="15.75" customHeight="1">
      <c r="A2" s="28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s="11" customFormat="1" ht="15.75" customHeight="1">
      <c r="A3" s="28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11" customFormat="1" ht="15.75" customHeight="1">
      <c r="A4" s="28" t="s">
        <v>42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s="11" customFormat="1">
      <c r="A5" s="28" t="s">
        <v>43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s="11" customFormat="1">
      <c r="A6" s="28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s="11" customFormat="1" ht="12.75">
      <c r="D7" s="12"/>
      <c r="E7" s="12"/>
      <c r="F7" s="12"/>
      <c r="G7" s="12"/>
      <c r="H7" s="13"/>
    </row>
    <row r="8" spans="1:16" s="11" customFormat="1" ht="42.75" customHeight="1">
      <c r="A8" s="30" t="s">
        <v>47</v>
      </c>
      <c r="B8" s="30"/>
      <c r="C8" s="30"/>
      <c r="D8" s="30"/>
      <c r="E8" s="30"/>
      <c r="F8" s="30"/>
      <c r="G8" s="30"/>
      <c r="H8" s="30"/>
      <c r="I8" s="31"/>
      <c r="J8" s="31"/>
      <c r="K8" s="31"/>
      <c r="L8" s="31"/>
      <c r="M8" s="31"/>
      <c r="N8" s="31"/>
      <c r="O8" s="31"/>
      <c r="P8" s="31"/>
    </row>
    <row r="9" spans="1:16" ht="15.75" thickBot="1">
      <c r="B9" s="32"/>
      <c r="C9" s="32"/>
      <c r="D9" s="32"/>
      <c r="E9" s="32"/>
      <c r="F9" s="32"/>
      <c r="G9" s="32"/>
      <c r="H9" s="32"/>
      <c r="I9" s="32"/>
      <c r="J9" s="14"/>
      <c r="K9" s="14"/>
      <c r="L9" s="14"/>
      <c r="M9" s="14"/>
      <c r="N9" s="14"/>
      <c r="O9" s="14"/>
      <c r="P9" s="14" t="s">
        <v>44</v>
      </c>
    </row>
    <row r="10" spans="1:16" ht="23.25" customHeight="1" thickBot="1">
      <c r="B10" s="49" t="s">
        <v>0</v>
      </c>
      <c r="C10" s="49"/>
      <c r="D10" s="49"/>
      <c r="E10" s="49"/>
      <c r="F10" s="49"/>
      <c r="G10" s="49"/>
      <c r="H10" s="49"/>
      <c r="I10" s="49"/>
      <c r="J10" s="49"/>
      <c r="K10" s="1" t="s">
        <v>1</v>
      </c>
      <c r="L10" s="1" t="s">
        <v>2</v>
      </c>
      <c r="M10" s="1" t="s">
        <v>3</v>
      </c>
      <c r="N10" s="49" t="s">
        <v>4</v>
      </c>
      <c r="O10" s="49"/>
      <c r="P10" s="1" t="s">
        <v>5</v>
      </c>
    </row>
    <row r="11" spans="1:16" ht="15.75" thickBot="1">
      <c r="B11" s="50">
        <v>1</v>
      </c>
      <c r="C11" s="50"/>
      <c r="D11" s="50"/>
      <c r="E11" s="50"/>
      <c r="F11" s="50"/>
      <c r="G11" s="50"/>
      <c r="H11" s="50"/>
      <c r="I11" s="50"/>
      <c r="J11" s="50"/>
      <c r="K11" s="3">
        <v>4</v>
      </c>
      <c r="L11" s="3">
        <v>5</v>
      </c>
      <c r="M11" s="3">
        <v>6</v>
      </c>
      <c r="N11" s="50">
        <v>7</v>
      </c>
      <c r="O11" s="50"/>
      <c r="P11" s="3">
        <v>8</v>
      </c>
    </row>
    <row r="12" spans="1:16" ht="15.75" thickBot="1">
      <c r="B12" s="20"/>
      <c r="C12" s="21"/>
      <c r="D12" s="21"/>
      <c r="E12" s="21"/>
      <c r="F12" s="21"/>
      <c r="G12" s="21"/>
      <c r="H12" s="21"/>
      <c r="I12" s="22" t="s">
        <v>48</v>
      </c>
      <c r="J12" s="21"/>
      <c r="K12" s="21"/>
      <c r="L12" s="21"/>
      <c r="M12" s="15">
        <v>3006868.37</v>
      </c>
      <c r="N12" s="36">
        <v>2007081</v>
      </c>
      <c r="O12" s="36"/>
      <c r="P12" s="10">
        <v>2045946</v>
      </c>
    </row>
    <row r="13" spans="1:16" ht="28.5" customHeight="1">
      <c r="B13" s="20"/>
      <c r="C13" s="21"/>
      <c r="D13" s="21"/>
      <c r="E13" s="21"/>
      <c r="F13" s="21"/>
      <c r="G13" s="21"/>
      <c r="H13" s="21"/>
      <c r="I13" s="46" t="s">
        <v>52</v>
      </c>
      <c r="J13" s="47"/>
      <c r="K13" s="21">
        <v>1300000000</v>
      </c>
      <c r="L13" s="21"/>
      <c r="M13" s="26">
        <f>M14+M16+M18</f>
        <v>539145.56999999995</v>
      </c>
      <c r="N13" s="51">
        <f>N14+N16+N18</f>
        <v>40000</v>
      </c>
      <c r="O13" s="52"/>
      <c r="P13" s="27">
        <f>P14+P16+P18</f>
        <v>40000</v>
      </c>
    </row>
    <row r="14" spans="1:16" ht="15" customHeight="1">
      <c r="B14" s="7"/>
      <c r="C14" s="8"/>
      <c r="D14" s="8"/>
      <c r="E14" s="37" t="s">
        <v>30</v>
      </c>
      <c r="F14" s="37"/>
      <c r="G14" s="37"/>
      <c r="H14" s="37"/>
      <c r="I14" s="37"/>
      <c r="J14" s="37"/>
      <c r="K14" s="4" t="s">
        <v>31</v>
      </c>
      <c r="L14" s="4"/>
      <c r="M14" s="5">
        <v>36735.81</v>
      </c>
      <c r="N14" s="38">
        <v>40000</v>
      </c>
      <c r="O14" s="38"/>
      <c r="P14" s="6">
        <v>40000</v>
      </c>
    </row>
    <row r="15" spans="1:16" ht="15" customHeight="1">
      <c r="B15" s="7"/>
      <c r="C15" s="8"/>
      <c r="D15" s="8"/>
      <c r="E15" s="8"/>
      <c r="F15" s="39" t="s">
        <v>12</v>
      </c>
      <c r="G15" s="40"/>
      <c r="H15" s="40"/>
      <c r="I15" s="40"/>
      <c r="J15" s="41"/>
      <c r="K15" s="4" t="s">
        <v>31</v>
      </c>
      <c r="L15" s="4" t="s">
        <v>13</v>
      </c>
      <c r="M15" s="5">
        <v>36735.81</v>
      </c>
      <c r="N15" s="38">
        <v>40000</v>
      </c>
      <c r="O15" s="38"/>
      <c r="P15" s="6">
        <v>40000</v>
      </c>
    </row>
    <row r="16" spans="1:16" ht="15" customHeight="1">
      <c r="B16" s="7"/>
      <c r="C16" s="8"/>
      <c r="D16" s="8"/>
      <c r="E16" s="37" t="s">
        <v>18</v>
      </c>
      <c r="F16" s="37"/>
      <c r="G16" s="37"/>
      <c r="H16" s="37"/>
      <c r="I16" s="37"/>
      <c r="J16" s="37"/>
      <c r="K16" s="4" t="s">
        <v>19</v>
      </c>
      <c r="L16" s="4"/>
      <c r="M16" s="5">
        <v>2409.7600000000002</v>
      </c>
      <c r="N16" s="38">
        <v>0</v>
      </c>
      <c r="O16" s="38"/>
      <c r="P16" s="6">
        <v>0</v>
      </c>
    </row>
    <row r="17" spans="2:16" ht="15" customHeight="1">
      <c r="B17" s="7"/>
      <c r="C17" s="8"/>
      <c r="D17" s="8"/>
      <c r="E17" s="8"/>
      <c r="F17" s="39" t="s">
        <v>12</v>
      </c>
      <c r="G17" s="40"/>
      <c r="H17" s="40"/>
      <c r="I17" s="40"/>
      <c r="J17" s="41"/>
      <c r="K17" s="4" t="s">
        <v>19</v>
      </c>
      <c r="L17" s="4" t="s">
        <v>13</v>
      </c>
      <c r="M17" s="5">
        <v>2409.7600000000002</v>
      </c>
      <c r="N17" s="38">
        <v>0</v>
      </c>
      <c r="O17" s="38"/>
      <c r="P17" s="6">
        <v>0</v>
      </c>
    </row>
    <row r="18" spans="2:16" ht="34.5" customHeight="1">
      <c r="B18" s="7"/>
      <c r="C18" s="8"/>
      <c r="D18" s="8"/>
      <c r="E18" s="37" t="s">
        <v>20</v>
      </c>
      <c r="F18" s="37"/>
      <c r="G18" s="37"/>
      <c r="H18" s="37"/>
      <c r="I18" s="37"/>
      <c r="J18" s="37"/>
      <c r="K18" s="4" t="s">
        <v>21</v>
      </c>
      <c r="L18" s="4"/>
      <c r="M18" s="5">
        <v>500000</v>
      </c>
      <c r="N18" s="38">
        <v>0</v>
      </c>
      <c r="O18" s="38"/>
      <c r="P18" s="6">
        <v>0</v>
      </c>
    </row>
    <row r="19" spans="2:16" ht="15" customHeight="1">
      <c r="B19" s="7"/>
      <c r="C19" s="8"/>
      <c r="D19" s="8"/>
      <c r="E19" s="8"/>
      <c r="F19" s="39" t="s">
        <v>12</v>
      </c>
      <c r="G19" s="40"/>
      <c r="H19" s="40"/>
      <c r="I19" s="40"/>
      <c r="J19" s="41"/>
      <c r="K19" s="4" t="s">
        <v>21</v>
      </c>
      <c r="L19" s="4" t="s">
        <v>13</v>
      </c>
      <c r="M19" s="5">
        <v>500000</v>
      </c>
      <c r="N19" s="38">
        <v>0</v>
      </c>
      <c r="O19" s="38"/>
      <c r="P19" s="6">
        <v>0</v>
      </c>
    </row>
    <row r="20" spans="2:16" ht="15" customHeight="1">
      <c r="B20" s="7"/>
      <c r="C20" s="8"/>
      <c r="D20" s="8"/>
      <c r="E20" s="8"/>
      <c r="F20" s="17"/>
      <c r="G20" s="18"/>
      <c r="H20" s="18"/>
      <c r="I20" s="46" t="s">
        <v>49</v>
      </c>
      <c r="J20" s="47"/>
      <c r="K20" s="23">
        <v>1800000000</v>
      </c>
      <c r="L20" s="4"/>
      <c r="M20" s="16">
        <f>M21</f>
        <v>320000</v>
      </c>
      <c r="N20" s="42">
        <f>N21</f>
        <v>170000</v>
      </c>
      <c r="O20" s="43"/>
      <c r="P20" s="6">
        <f>P21</f>
        <v>170000</v>
      </c>
    </row>
    <row r="21" spans="2:16" ht="15" customHeight="1">
      <c r="B21" s="7"/>
      <c r="C21" s="8"/>
      <c r="D21" s="8"/>
      <c r="E21" s="37" t="s">
        <v>24</v>
      </c>
      <c r="F21" s="37"/>
      <c r="G21" s="37"/>
      <c r="H21" s="37"/>
      <c r="I21" s="37"/>
      <c r="J21" s="37"/>
      <c r="K21" s="4" t="s">
        <v>25</v>
      </c>
      <c r="L21" s="4"/>
      <c r="M21" s="5">
        <v>320000</v>
      </c>
      <c r="N21" s="38">
        <v>170000</v>
      </c>
      <c r="O21" s="38"/>
      <c r="P21" s="6">
        <v>170000</v>
      </c>
    </row>
    <row r="22" spans="2:16" ht="15" customHeight="1">
      <c r="B22" s="7"/>
      <c r="C22" s="8"/>
      <c r="D22" s="8"/>
      <c r="E22" s="8"/>
      <c r="F22" s="39" t="s">
        <v>12</v>
      </c>
      <c r="G22" s="40"/>
      <c r="H22" s="40"/>
      <c r="I22" s="40"/>
      <c r="J22" s="41"/>
      <c r="K22" s="4" t="s">
        <v>25</v>
      </c>
      <c r="L22" s="4" t="s">
        <v>13</v>
      </c>
      <c r="M22" s="5">
        <v>320000</v>
      </c>
      <c r="N22" s="38">
        <v>170000</v>
      </c>
      <c r="O22" s="38"/>
      <c r="P22" s="6">
        <v>170000</v>
      </c>
    </row>
    <row r="23" spans="2:16" ht="39" customHeight="1">
      <c r="B23" s="7"/>
      <c r="C23" s="8"/>
      <c r="D23" s="8"/>
      <c r="E23" s="8"/>
      <c r="F23" s="17"/>
      <c r="G23" s="18"/>
      <c r="H23" s="18"/>
      <c r="I23" s="48" t="s">
        <v>53</v>
      </c>
      <c r="J23" s="47"/>
      <c r="K23" s="23">
        <v>2000000000</v>
      </c>
      <c r="L23" s="4"/>
      <c r="M23" s="16">
        <f>M24+M26</f>
        <v>2006430.8</v>
      </c>
      <c r="N23" s="42">
        <f>N24+N26</f>
        <v>1630900</v>
      </c>
      <c r="O23" s="43"/>
      <c r="P23" s="6">
        <f>P24+P26</f>
        <v>1630900</v>
      </c>
    </row>
    <row r="24" spans="2:16" ht="15" customHeight="1">
      <c r="B24" s="7"/>
      <c r="C24" s="8"/>
      <c r="D24" s="8"/>
      <c r="E24" s="37" t="s">
        <v>6</v>
      </c>
      <c r="F24" s="37"/>
      <c r="G24" s="37"/>
      <c r="H24" s="37"/>
      <c r="I24" s="37"/>
      <c r="J24" s="37"/>
      <c r="K24" s="4" t="s">
        <v>7</v>
      </c>
      <c r="L24" s="4"/>
      <c r="M24" s="5">
        <v>959355.43</v>
      </c>
      <c r="N24" s="38">
        <v>745600</v>
      </c>
      <c r="O24" s="38"/>
      <c r="P24" s="6">
        <v>745600</v>
      </c>
    </row>
    <row r="25" spans="2:16" ht="34.5" customHeight="1">
      <c r="B25" s="7"/>
      <c r="C25" s="8"/>
      <c r="D25" s="8"/>
      <c r="E25" s="8"/>
      <c r="F25" s="39" t="s">
        <v>8</v>
      </c>
      <c r="G25" s="40"/>
      <c r="H25" s="40"/>
      <c r="I25" s="40"/>
      <c r="J25" s="41"/>
      <c r="K25" s="4" t="s">
        <v>7</v>
      </c>
      <c r="L25" s="4" t="s">
        <v>9</v>
      </c>
      <c r="M25" s="5">
        <v>959355.43</v>
      </c>
      <c r="N25" s="38">
        <v>745600</v>
      </c>
      <c r="O25" s="38"/>
      <c r="P25" s="6">
        <v>745600</v>
      </c>
    </row>
    <row r="26" spans="2:16" ht="15" customHeight="1">
      <c r="B26" s="7"/>
      <c r="C26" s="8"/>
      <c r="D26" s="8"/>
      <c r="E26" s="37" t="s">
        <v>10</v>
      </c>
      <c r="F26" s="37"/>
      <c r="G26" s="37"/>
      <c r="H26" s="37"/>
      <c r="I26" s="37"/>
      <c r="J26" s="37"/>
      <c r="K26" s="4" t="s">
        <v>11</v>
      </c>
      <c r="L26" s="4"/>
      <c r="M26" s="5">
        <v>1047075.37</v>
      </c>
      <c r="N26" s="38">
        <v>885300</v>
      </c>
      <c r="O26" s="38"/>
      <c r="P26" s="6">
        <v>885300</v>
      </c>
    </row>
    <row r="27" spans="2:16" ht="34.5" customHeight="1">
      <c r="B27" s="7"/>
      <c r="C27" s="8"/>
      <c r="D27" s="8"/>
      <c r="E27" s="8"/>
      <c r="F27" s="39" t="s">
        <v>8</v>
      </c>
      <c r="G27" s="40"/>
      <c r="H27" s="40"/>
      <c r="I27" s="40"/>
      <c r="J27" s="41"/>
      <c r="K27" s="4" t="s">
        <v>11</v>
      </c>
      <c r="L27" s="4" t="s">
        <v>9</v>
      </c>
      <c r="M27" s="5">
        <v>641369.13</v>
      </c>
      <c r="N27" s="38">
        <v>468600</v>
      </c>
      <c r="O27" s="38"/>
      <c r="P27" s="6">
        <v>468600</v>
      </c>
    </row>
    <row r="28" spans="2:16" ht="15" customHeight="1">
      <c r="B28" s="7"/>
      <c r="C28" s="8"/>
      <c r="D28" s="8"/>
      <c r="E28" s="8"/>
      <c r="F28" s="39" t="s">
        <v>12</v>
      </c>
      <c r="G28" s="40"/>
      <c r="H28" s="40"/>
      <c r="I28" s="40"/>
      <c r="J28" s="41"/>
      <c r="K28" s="4" t="s">
        <v>11</v>
      </c>
      <c r="L28" s="4" t="s">
        <v>13</v>
      </c>
      <c r="M28" s="5">
        <v>392512.77</v>
      </c>
      <c r="N28" s="38">
        <v>405900</v>
      </c>
      <c r="O28" s="38"/>
      <c r="P28" s="6">
        <v>405900</v>
      </c>
    </row>
    <row r="29" spans="2:16" ht="15" customHeight="1">
      <c r="B29" s="7"/>
      <c r="C29" s="8"/>
      <c r="D29" s="8"/>
      <c r="E29" s="8"/>
      <c r="F29" s="39" t="s">
        <v>14</v>
      </c>
      <c r="G29" s="40"/>
      <c r="H29" s="40"/>
      <c r="I29" s="40"/>
      <c r="J29" s="41"/>
      <c r="K29" s="4" t="s">
        <v>11</v>
      </c>
      <c r="L29" s="4" t="s">
        <v>15</v>
      </c>
      <c r="M29" s="5">
        <v>13193.47</v>
      </c>
      <c r="N29" s="38">
        <v>10800</v>
      </c>
      <c r="O29" s="38"/>
      <c r="P29" s="6">
        <v>10800</v>
      </c>
    </row>
    <row r="30" spans="2:16" ht="32.25" customHeight="1">
      <c r="B30" s="7"/>
      <c r="C30" s="8"/>
      <c r="D30" s="8"/>
      <c r="E30" s="8"/>
      <c r="F30" s="17"/>
      <c r="G30" s="18"/>
      <c r="H30" s="18"/>
      <c r="I30" s="46" t="s">
        <v>54</v>
      </c>
      <c r="J30" s="47"/>
      <c r="K30" s="23">
        <v>2100000000</v>
      </c>
      <c r="L30" s="4"/>
      <c r="M30" s="16">
        <f>M31</f>
        <v>106292</v>
      </c>
      <c r="N30" s="42">
        <f>N31</f>
        <v>107281</v>
      </c>
      <c r="O30" s="43"/>
      <c r="P30" s="6">
        <f>P31</f>
        <v>111246</v>
      </c>
    </row>
    <row r="31" spans="2:16" ht="23.25" customHeight="1">
      <c r="B31" s="7"/>
      <c r="C31" s="8"/>
      <c r="D31" s="8"/>
      <c r="E31" s="37" t="s">
        <v>16</v>
      </c>
      <c r="F31" s="37"/>
      <c r="G31" s="37"/>
      <c r="H31" s="37"/>
      <c r="I31" s="37"/>
      <c r="J31" s="37"/>
      <c r="K31" s="4" t="s">
        <v>17</v>
      </c>
      <c r="L31" s="4"/>
      <c r="M31" s="5">
        <v>106292</v>
      </c>
      <c r="N31" s="38">
        <v>107281</v>
      </c>
      <c r="O31" s="38"/>
      <c r="P31" s="6">
        <v>111246</v>
      </c>
    </row>
    <row r="32" spans="2:16" ht="34.5" customHeight="1">
      <c r="B32" s="7"/>
      <c r="C32" s="8"/>
      <c r="D32" s="8"/>
      <c r="E32" s="8"/>
      <c r="F32" s="39" t="s">
        <v>8</v>
      </c>
      <c r="G32" s="40"/>
      <c r="H32" s="40"/>
      <c r="I32" s="40"/>
      <c r="J32" s="41"/>
      <c r="K32" s="4" t="s">
        <v>17</v>
      </c>
      <c r="L32" s="4" t="s">
        <v>9</v>
      </c>
      <c r="M32" s="5">
        <v>91698.06</v>
      </c>
      <c r="N32" s="38">
        <v>91400</v>
      </c>
      <c r="O32" s="38"/>
      <c r="P32" s="6">
        <v>96000</v>
      </c>
    </row>
    <row r="33" spans="2:16" ht="15" customHeight="1">
      <c r="B33" s="7"/>
      <c r="C33" s="8"/>
      <c r="D33" s="8"/>
      <c r="E33" s="8"/>
      <c r="F33" s="39" t="s">
        <v>12</v>
      </c>
      <c r="G33" s="40"/>
      <c r="H33" s="40"/>
      <c r="I33" s="40"/>
      <c r="J33" s="41"/>
      <c r="K33" s="4" t="s">
        <v>17</v>
      </c>
      <c r="L33" s="4" t="s">
        <v>13</v>
      </c>
      <c r="M33" s="5">
        <v>14593.94</v>
      </c>
      <c r="N33" s="38">
        <v>15881</v>
      </c>
      <c r="O33" s="38"/>
      <c r="P33" s="6">
        <v>15246</v>
      </c>
    </row>
    <row r="34" spans="2:16" ht="15" customHeight="1">
      <c r="B34" s="7"/>
      <c r="C34" s="8"/>
      <c r="D34" s="8"/>
      <c r="E34" s="24"/>
      <c r="F34" s="18"/>
      <c r="G34" s="18"/>
      <c r="H34" s="18"/>
      <c r="I34" s="46" t="s">
        <v>50</v>
      </c>
      <c r="J34" s="47"/>
      <c r="K34" s="23">
        <v>2300000000</v>
      </c>
      <c r="L34" s="4"/>
      <c r="M34" s="16">
        <f>M35</f>
        <v>0</v>
      </c>
      <c r="N34" s="42">
        <f>N35</f>
        <v>2000</v>
      </c>
      <c r="O34" s="43"/>
      <c r="P34" s="6">
        <f>P35</f>
        <v>2000</v>
      </c>
    </row>
    <row r="35" spans="2:16" ht="15" customHeight="1">
      <c r="B35" s="7"/>
      <c r="C35" s="8"/>
      <c r="D35" s="8"/>
      <c r="E35" s="39" t="s">
        <v>22</v>
      </c>
      <c r="F35" s="40"/>
      <c r="G35" s="40"/>
      <c r="H35" s="40"/>
      <c r="I35" s="40"/>
      <c r="J35" s="41"/>
      <c r="K35" s="4" t="s">
        <v>23</v>
      </c>
      <c r="L35" s="4"/>
      <c r="M35" s="16">
        <v>0</v>
      </c>
      <c r="N35" s="44">
        <v>2000</v>
      </c>
      <c r="O35" s="45"/>
      <c r="P35" s="6">
        <v>2000</v>
      </c>
    </row>
    <row r="36" spans="2:16" ht="15" customHeight="1">
      <c r="B36" s="7"/>
      <c r="C36" s="8"/>
      <c r="D36" s="8"/>
      <c r="E36" s="8"/>
      <c r="F36" s="39" t="s">
        <v>12</v>
      </c>
      <c r="G36" s="40"/>
      <c r="H36" s="40"/>
      <c r="I36" s="40"/>
      <c r="J36" s="41"/>
      <c r="K36" s="4" t="s">
        <v>23</v>
      </c>
      <c r="L36" s="4" t="s">
        <v>13</v>
      </c>
      <c r="M36" s="5">
        <v>0</v>
      </c>
      <c r="N36" s="38">
        <v>2000</v>
      </c>
      <c r="O36" s="38"/>
      <c r="P36" s="6">
        <v>2000</v>
      </c>
    </row>
    <row r="37" spans="2:16" ht="15" customHeight="1">
      <c r="B37" s="7"/>
      <c r="C37" s="8"/>
      <c r="D37" s="8"/>
      <c r="E37" s="8"/>
      <c r="F37" s="17"/>
      <c r="G37" s="18"/>
      <c r="H37" s="18"/>
      <c r="I37" s="25" t="s">
        <v>51</v>
      </c>
      <c r="J37" s="19"/>
      <c r="K37" s="23">
        <v>9900000000</v>
      </c>
      <c r="L37" s="4"/>
      <c r="M37" s="16">
        <f>M38+M40+M42+M44</f>
        <v>35000</v>
      </c>
      <c r="N37" s="42">
        <f>N38+N40+N42+N44</f>
        <v>56900</v>
      </c>
      <c r="O37" s="43"/>
      <c r="P37" s="6">
        <f>P38+P40+P42+P44</f>
        <v>91800</v>
      </c>
    </row>
    <row r="38" spans="2:16" ht="15" customHeight="1">
      <c r="B38" s="7"/>
      <c r="C38" s="8"/>
      <c r="D38" s="8"/>
      <c r="E38" s="37" t="s">
        <v>26</v>
      </c>
      <c r="F38" s="37"/>
      <c r="G38" s="37"/>
      <c r="H38" s="37"/>
      <c r="I38" s="37"/>
      <c r="J38" s="37"/>
      <c r="K38" s="4" t="s">
        <v>27</v>
      </c>
      <c r="L38" s="4"/>
      <c r="M38" s="5">
        <v>0</v>
      </c>
      <c r="N38" s="38">
        <v>900</v>
      </c>
      <c r="O38" s="38"/>
      <c r="P38" s="6">
        <v>900</v>
      </c>
    </row>
    <row r="39" spans="2:16" ht="15" customHeight="1">
      <c r="B39" s="7"/>
      <c r="C39" s="8"/>
      <c r="D39" s="8"/>
      <c r="E39" s="8"/>
      <c r="F39" s="39" t="s">
        <v>12</v>
      </c>
      <c r="G39" s="40"/>
      <c r="H39" s="40"/>
      <c r="I39" s="40"/>
      <c r="J39" s="41"/>
      <c r="K39" s="4" t="s">
        <v>27</v>
      </c>
      <c r="L39" s="4" t="s">
        <v>13</v>
      </c>
      <c r="M39" s="5">
        <v>0</v>
      </c>
      <c r="N39" s="38">
        <v>900</v>
      </c>
      <c r="O39" s="38"/>
      <c r="P39" s="6">
        <v>900</v>
      </c>
    </row>
    <row r="40" spans="2:16" ht="15" customHeight="1">
      <c r="B40" s="7"/>
      <c r="C40" s="8"/>
      <c r="D40" s="8"/>
      <c r="E40" s="37" t="s">
        <v>28</v>
      </c>
      <c r="F40" s="37"/>
      <c r="G40" s="37"/>
      <c r="H40" s="37"/>
      <c r="I40" s="37"/>
      <c r="J40" s="37"/>
      <c r="K40" s="4" t="s">
        <v>29</v>
      </c>
      <c r="L40" s="4"/>
      <c r="M40" s="5">
        <v>34000</v>
      </c>
      <c r="N40" s="38">
        <v>12800</v>
      </c>
      <c r="O40" s="38"/>
      <c r="P40" s="6">
        <v>2700</v>
      </c>
    </row>
    <row r="41" spans="2:16" ht="15" customHeight="1">
      <c r="B41" s="7"/>
      <c r="C41" s="8"/>
      <c r="D41" s="8"/>
      <c r="E41" s="8"/>
      <c r="F41" s="39" t="s">
        <v>12</v>
      </c>
      <c r="G41" s="40"/>
      <c r="H41" s="40"/>
      <c r="I41" s="40"/>
      <c r="J41" s="41"/>
      <c r="K41" s="4" t="s">
        <v>29</v>
      </c>
      <c r="L41" s="4" t="s">
        <v>13</v>
      </c>
      <c r="M41" s="5">
        <v>34000</v>
      </c>
      <c r="N41" s="38">
        <v>12800</v>
      </c>
      <c r="O41" s="38"/>
      <c r="P41" s="6">
        <v>2700</v>
      </c>
    </row>
    <row r="42" spans="2:16" ht="15" customHeight="1">
      <c r="B42" s="7"/>
      <c r="C42" s="8"/>
      <c r="D42" s="8"/>
      <c r="E42" s="37" t="s">
        <v>32</v>
      </c>
      <c r="F42" s="37"/>
      <c r="G42" s="37"/>
      <c r="H42" s="37"/>
      <c r="I42" s="37"/>
      <c r="J42" s="37"/>
      <c r="K42" s="4" t="s">
        <v>33</v>
      </c>
      <c r="L42" s="4"/>
      <c r="M42" s="5">
        <v>1000</v>
      </c>
      <c r="N42" s="38">
        <v>0</v>
      </c>
      <c r="O42" s="38"/>
      <c r="P42" s="6">
        <v>0</v>
      </c>
    </row>
    <row r="43" spans="2:16" ht="15" customHeight="1">
      <c r="B43" s="7"/>
      <c r="C43" s="8"/>
      <c r="D43" s="8"/>
      <c r="E43" s="8"/>
      <c r="F43" s="39" t="s">
        <v>34</v>
      </c>
      <c r="G43" s="40"/>
      <c r="H43" s="40"/>
      <c r="I43" s="40"/>
      <c r="J43" s="41"/>
      <c r="K43" s="4" t="s">
        <v>33</v>
      </c>
      <c r="L43" s="4" t="s">
        <v>35</v>
      </c>
      <c r="M43" s="5">
        <v>1000</v>
      </c>
      <c r="N43" s="38">
        <v>0</v>
      </c>
      <c r="O43" s="38"/>
      <c r="P43" s="6">
        <v>0</v>
      </c>
    </row>
    <row r="44" spans="2:16" ht="15" customHeight="1">
      <c r="B44" s="7"/>
      <c r="C44" s="8"/>
      <c r="D44" s="8"/>
      <c r="E44" s="37" t="s">
        <v>36</v>
      </c>
      <c r="F44" s="37"/>
      <c r="G44" s="37"/>
      <c r="H44" s="37"/>
      <c r="I44" s="37"/>
      <c r="J44" s="37"/>
      <c r="K44" s="4" t="s">
        <v>37</v>
      </c>
      <c r="L44" s="4"/>
      <c r="M44" s="5">
        <v>0</v>
      </c>
      <c r="N44" s="38">
        <v>43200</v>
      </c>
      <c r="O44" s="38"/>
      <c r="P44" s="6">
        <v>88200</v>
      </c>
    </row>
    <row r="45" spans="2:16" ht="15" customHeight="1" thickBot="1">
      <c r="B45" s="7"/>
      <c r="C45" s="8"/>
      <c r="D45" s="8"/>
      <c r="E45" s="8"/>
      <c r="F45" s="39" t="s">
        <v>38</v>
      </c>
      <c r="G45" s="40"/>
      <c r="H45" s="40"/>
      <c r="I45" s="40"/>
      <c r="J45" s="41"/>
      <c r="K45" s="4" t="s">
        <v>37</v>
      </c>
      <c r="L45" s="4" t="s">
        <v>39</v>
      </c>
      <c r="M45" s="5">
        <v>0</v>
      </c>
      <c r="N45" s="38">
        <v>43200</v>
      </c>
      <c r="O45" s="38"/>
      <c r="P45" s="6">
        <v>88200</v>
      </c>
    </row>
    <row r="46" spans="2:16" ht="15.75" thickBot="1">
      <c r="B46" s="33" t="s">
        <v>40</v>
      </c>
      <c r="C46" s="34"/>
      <c r="D46" s="34"/>
      <c r="E46" s="34"/>
      <c r="F46" s="34"/>
      <c r="G46" s="34"/>
      <c r="H46" s="34"/>
      <c r="I46" s="34"/>
      <c r="J46" s="34"/>
      <c r="K46" s="34"/>
      <c r="L46" s="35"/>
      <c r="M46" s="9">
        <f>M13+M20+M23+M30+M34+M37</f>
        <v>3006868.37</v>
      </c>
      <c r="N46" s="36">
        <f>N13+N20+N23+N30+N34+N37</f>
        <v>2007081</v>
      </c>
      <c r="O46" s="36"/>
      <c r="P46" s="10">
        <f>P13+P20+P23+P30+P34+P37</f>
        <v>2045946</v>
      </c>
    </row>
  </sheetData>
  <mergeCells count="80">
    <mergeCell ref="N26:O26"/>
    <mergeCell ref="B10:J10"/>
    <mergeCell ref="N10:O10"/>
    <mergeCell ref="B11:J11"/>
    <mergeCell ref="N11:O11"/>
    <mergeCell ref="N12:O12"/>
    <mergeCell ref="N13:O13"/>
    <mergeCell ref="E24:J24"/>
    <mergeCell ref="N24:O24"/>
    <mergeCell ref="I13:J13"/>
    <mergeCell ref="E35:J35"/>
    <mergeCell ref="N34:O34"/>
    <mergeCell ref="F36:J36"/>
    <mergeCell ref="N36:O36"/>
    <mergeCell ref="E18:J18"/>
    <mergeCell ref="N18:O18"/>
    <mergeCell ref="F19:J19"/>
    <mergeCell ref="N19:O19"/>
    <mergeCell ref="F33:J33"/>
    <mergeCell ref="N33:O33"/>
    <mergeCell ref="E31:J31"/>
    <mergeCell ref="N31:O31"/>
    <mergeCell ref="F32:J32"/>
    <mergeCell ref="N32:O32"/>
    <mergeCell ref="F25:J25"/>
    <mergeCell ref="N25:O25"/>
    <mergeCell ref="E40:J40"/>
    <mergeCell ref="N40:O40"/>
    <mergeCell ref="F41:J41"/>
    <mergeCell ref="N41:O41"/>
    <mergeCell ref="E38:J38"/>
    <mergeCell ref="N38:O38"/>
    <mergeCell ref="F39:J39"/>
    <mergeCell ref="N39:O39"/>
    <mergeCell ref="N30:O30"/>
    <mergeCell ref="I20:J20"/>
    <mergeCell ref="I23:J23"/>
    <mergeCell ref="I30:J30"/>
    <mergeCell ref="I34:J34"/>
    <mergeCell ref="E21:J21"/>
    <mergeCell ref="N21:O21"/>
    <mergeCell ref="F22:J22"/>
    <mergeCell ref="N22:O22"/>
    <mergeCell ref="F29:J29"/>
    <mergeCell ref="N29:O29"/>
    <mergeCell ref="F27:J27"/>
    <mergeCell ref="N27:O27"/>
    <mergeCell ref="F28:J28"/>
    <mergeCell ref="N28:O28"/>
    <mergeCell ref="E26:J26"/>
    <mergeCell ref="N14:O14"/>
    <mergeCell ref="F15:J15"/>
    <mergeCell ref="N15:O15"/>
    <mergeCell ref="N20:O20"/>
    <mergeCell ref="N23:O23"/>
    <mergeCell ref="E16:J16"/>
    <mergeCell ref="N16:O16"/>
    <mergeCell ref="F17:J17"/>
    <mergeCell ref="N17:O17"/>
    <mergeCell ref="A6:P6"/>
    <mergeCell ref="A8:P8"/>
    <mergeCell ref="B9:I9"/>
    <mergeCell ref="B46:L46"/>
    <mergeCell ref="N46:O46"/>
    <mergeCell ref="E44:J44"/>
    <mergeCell ref="N44:O44"/>
    <mergeCell ref="F45:J45"/>
    <mergeCell ref="N45:O45"/>
    <mergeCell ref="E42:J42"/>
    <mergeCell ref="N42:O42"/>
    <mergeCell ref="F43:J43"/>
    <mergeCell ref="N43:O43"/>
    <mergeCell ref="N37:O37"/>
    <mergeCell ref="N35:O35"/>
    <mergeCell ref="E14:J14"/>
    <mergeCell ref="A1:P1"/>
    <mergeCell ref="A2:P2"/>
    <mergeCell ref="A3:P3"/>
    <mergeCell ref="A4:P4"/>
    <mergeCell ref="A5:P5"/>
  </mergeCells>
  <pageMargins left="0.39370078740157483" right="0.23622047244094491" top="0.74803149606299213" bottom="0.39370078740157483" header="0.51181102362204722" footer="0.51181102362204722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2021-04-12T14:52:46Z</dcterms:created>
  <dcterms:modified xsi:type="dcterms:W3CDTF">2022-01-31T11:12:23Z</dcterms:modified>
</cp:coreProperties>
</file>